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804 Styles/Examples/"/>
    </mc:Choice>
  </mc:AlternateContent>
  <xr:revisionPtr revIDLastSave="42" documentId="8_{4188A5F9-16BC-4F98-90D4-F78D98DCDBCE}" xr6:coauthVersionLast="47" xr6:coauthVersionMax="47" xr10:uidLastSave="{CB3722D7-646A-4CA9-A61D-3700CEC5F9A4}"/>
  <bookViews>
    <workbookView xWindow="-120" yWindow="-120" windowWidth="29040" windowHeight="16440" xr2:uid="{00000000-000D-0000-FFFF-FFFF00000000}"/>
  </bookViews>
  <sheets>
    <sheet name="Example" sheetId="1" r:id="rId1"/>
    <sheet name="Practice" sheetId="2" r:id="rId2"/>
    <sheet name="Solutio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27" i="2"/>
  <c r="F26" i="2"/>
  <c r="F25" i="2"/>
  <c r="F24" i="2"/>
  <c r="F23" i="2"/>
  <c r="F22" i="2"/>
  <c r="F13" i="2"/>
  <c r="F14" i="2"/>
  <c r="F15" i="2"/>
  <c r="F16" i="2"/>
  <c r="F17" i="2"/>
  <c r="F18" i="2"/>
  <c r="F19" i="2" l="1"/>
  <c r="F28" i="2"/>
  <c r="F28" i="4"/>
  <c r="F19" i="4"/>
  <c r="B13" i="1"/>
  <c r="B35" i="1"/>
  <c r="B28" i="1"/>
  <c r="B21" i="1"/>
  <c r="B36" i="1" l="1"/>
  <c r="B38" i="1"/>
</calcChain>
</file>

<file path=xl/sharedStrings.xml><?xml version="1.0" encoding="utf-8"?>
<sst xmlns="http://schemas.openxmlformats.org/spreadsheetml/2006/main" count="160" uniqueCount="65">
  <si>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</si>
  <si>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</si>
  <si>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</si>
  <si>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</si>
  <si>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</si>
  <si>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</si>
  <si>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</si>
  <si>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</si>
  <si>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</si>
  <si>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</si>
  <si>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</si>
  <si>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Total Costs</t>
  </si>
  <si>
    <t>Gross Revenues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</si>
  <si>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</si>
  <si>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</si>
  <si>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</si>
  <si>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</si>
  <si>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</si>
  <si>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</si>
  <si>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</si>
  <si>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</si>
  <si>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</si>
  <si>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</si>
  <si>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</si>
  <si>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</si>
  <si>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</si>
  <si>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</si>
  <si>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</si>
  <si>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</si>
  <si>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</si>
  <si>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</si>
  <si>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</si>
  <si>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</si>
  <si>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</si>
  <si>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</si>
  <si>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</si>
  <si>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</si>
  <si>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</si>
  <si>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</si>
  <si>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</si>
  <si>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</si>
  <si>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</si>
  <si>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</si>
  <si>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</si>
  <si>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</si>
  <si>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</si>
  <si>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</si>
  <si>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</si>
  <si>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</si>
  <si>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</si>
  <si>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</si>
  <si>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</si>
  <si>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</si>
  <si>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</si>
  <si>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</si>
  <si>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</si>
  <si>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</si>
  <si>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</si>
  <si>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</si>
  <si>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</si>
  <si>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</si>
  <si>
    <t>Example - Styles</t>
  </si>
  <si>
    <t>This is the completed example as shown in the video tutorial.</t>
  </si>
  <si>
    <t>Compare your own work in the example file with this solution.</t>
  </si>
  <si>
    <t>For the month ended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</si>
</sst>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4"/>
      <name val="Calibri Light"/>
      <family val="2"/>
    </font>
    <font>
      <sz val="24"/>
      <color rgb="FF00206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4" fontId="5" fillId="2" borderId="0" applyFont="0" applyBorder="0" applyAlignment="0"/>
    <xf numFmtId="14" fontId="5" fillId="2" borderId="7" applyFont="0" applyAlignment="0"/>
    <xf numFmtId="0" fontId="5" fillId="2" borderId="0" applyNumberFormat="0" applyFont="0" applyBorder="0" applyAlignment="0"/>
    <xf numFmtId="0" fontId="12" fillId="0" borderId="0" applyNumberFormat="0" applyFill="0" applyBorder="0" applyAlignment="0" applyProtection="0"/>
    <xf numFmtId="41" fontId="3" fillId="6" borderId="0" applyFont="0" applyBorder="0">
      <protection locked="0"/>
    </xf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165" fontId="0" fillId="0" borderId="0" xfId="3" applyNumberFormat="1" applyFont="1" applyBorder="1" applyAlignment="1" applyProtection="1">
      <alignment horizontal="centerContinuous"/>
    </xf>
    <xf numFmtId="0" fontId="1" fillId="0" borderId="0" xfId="0" applyFont="1" applyAlignment="1">
      <alignment horizontal="left" vertical="top"/>
    </xf>
    <xf numFmtId="165" fontId="0" fillId="0" borderId="0" xfId="3" applyNumberFormat="1" applyFont="1" applyBorder="1" applyProtection="1"/>
    <xf numFmtId="0" fontId="1" fillId="0" borderId="0" xfId="0" applyFont="1"/>
    <xf numFmtId="0" fontId="9" fillId="0" borderId="0" xfId="0" applyFont="1" applyAlignment="1">
      <alignment horizontal="left" vertical="top" indent="1"/>
    </xf>
    <xf numFmtId="165" fontId="0" fillId="0" borderId="1" xfId="3" applyNumberFormat="1" applyFont="1" applyBorder="1" applyProtection="1"/>
    <xf numFmtId="165" fontId="0" fillId="0" borderId="2" xfId="3" applyNumberFormat="1" applyFont="1" applyBorder="1" applyProtection="1"/>
    <xf numFmtId="164" fontId="0" fillId="0" borderId="0" xfId="3" applyFont="1"/>
    <xf numFmtId="0" fontId="0" fillId="0" borderId="0" xfId="0" applyAlignment="1">
      <alignment horizontal="left" indent="1"/>
    </xf>
    <xf numFmtId="164" fontId="1" fillId="0" borderId="0" xfId="3" applyFont="1"/>
    <xf numFmtId="0" fontId="0" fillId="0" borderId="0" xfId="0" applyAlignment="1">
      <alignment horizontal="left" indent="2"/>
    </xf>
    <xf numFmtId="0" fontId="10" fillId="0" borderId="4" xfId="4" applyFont="1"/>
    <xf numFmtId="164" fontId="10" fillId="0" borderId="4" xfId="4" applyNumberFormat="1" applyFont="1"/>
    <xf numFmtId="0" fontId="10" fillId="0" borderId="5" xfId="5" applyFont="1"/>
    <xf numFmtId="164" fontId="10" fillId="0" borderId="5" xfId="5" applyNumberFormat="1" applyFont="1"/>
    <xf numFmtId="164" fontId="0" fillId="5" borderId="0" xfId="3" applyFont="1" applyFill="1"/>
    <xf numFmtId="14" fontId="0" fillId="4" borderId="0" xfId="0" applyNumberFormat="1" applyFill="1"/>
    <xf numFmtId="0" fontId="0" fillId="3" borderId="0" xfId="0" applyFill="1"/>
    <xf numFmtId="0" fontId="11" fillId="0" borderId="6" xfId="6" applyFont="1"/>
    <xf numFmtId="164" fontId="11" fillId="0" borderId="6" xfId="6" applyNumberFormat="1" applyFont="1"/>
    <xf numFmtId="4" fontId="0" fillId="2" borderId="0" xfId="7" applyFont="1"/>
    <xf numFmtId="14" fontId="0" fillId="2" borderId="7" xfId="8" applyFont="1"/>
    <xf numFmtId="0" fontId="0" fillId="2" borderId="0" xfId="9" applyFont="1"/>
    <xf numFmtId="0" fontId="12" fillId="0" borderId="0" xfId="10" applyAlignment="1" applyProtection="1">
      <alignment horizontal="centerContinuous"/>
    </xf>
    <xf numFmtId="165" fontId="12" fillId="0" borderId="0" xfId="10" applyNumberFormat="1" applyBorder="1" applyAlignment="1" applyProtection="1">
      <alignment horizontal="centerContinuous"/>
    </xf>
    <xf numFmtId="41" fontId="0" fillId="6" borderId="0" xfId="11" applyFont="1" applyBorder="1">
      <protection locked="0"/>
    </xf>
    <xf numFmtId="41" fontId="0" fillId="6" borderId="3" xfId="11" applyFont="1" applyBorder="1">
      <protection locked="0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left" vertical="top" indent="1"/>
    </xf>
    <xf numFmtId="0" fontId="1" fillId="0" borderId="0" xfId="1" applyFont="1" applyBorder="1" applyAlignment="1" applyProtection="1">
      <alignment horizontal="left" vertical="top"/>
    </xf>
    <xf numFmtId="165" fontId="1" fillId="0" borderId="0" xfId="1" applyNumberFormat="1" applyFont="1" applyBorder="1" applyProtection="1"/>
    <xf numFmtId="0" fontId="1" fillId="0" borderId="0" xfId="1" applyFont="1" applyBorder="1" applyProtection="1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 indent="2"/>
    </xf>
    <xf numFmtId="0" fontId="2" fillId="0" borderId="0" xfId="2" applyFont="1" applyBorder="1" applyAlignment="1" applyProtection="1">
      <alignment horizontal="left" vertical="top" indent="1"/>
    </xf>
    <xf numFmtId="165" fontId="2" fillId="0" borderId="0" xfId="2" applyNumberFormat="1" applyFont="1" applyBorder="1" applyProtection="1"/>
    <xf numFmtId="0" fontId="2" fillId="0" borderId="0" xfId="2" applyFont="1" applyBorder="1" applyProtection="1"/>
    <xf numFmtId="165" fontId="2" fillId="0" borderId="3" xfId="2" applyNumberFormat="1" applyFont="1" applyBorder="1" applyProtection="1"/>
    <xf numFmtId="165" fontId="1" fillId="0" borderId="3" xfId="1" applyNumberFormat="1" applyFont="1" applyBorder="1" applyProtection="1"/>
    <xf numFmtId="0" fontId="13" fillId="0" borderId="0" xfId="0" applyFont="1" applyAlignment="1">
      <alignment horizontal="left" indent="1"/>
    </xf>
    <xf numFmtId="0" fontId="14" fillId="0" borderId="0" xfId="0" applyFont="1"/>
    <xf numFmtId="0" fontId="12" fillId="0" borderId="0" xfId="10"/>
  </cellXfs>
  <cellStyles count="12">
    <cellStyle name="Comma" xfId="3" builtinId="3"/>
    <cellStyle name="DE_Values" xfId="11" xr:uid="{0692F6C0-683B-4839-BDE9-23D26F5FADA7}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sde_date" xfId="8" xr:uid="{00000000-0005-0000-0000-000006000000}"/>
    <cellStyle name="sde_dec2" xfId="7" xr:uid="{00000000-0005-0000-0000-000007000000}"/>
    <cellStyle name="sde_text" xfId="9" xr:uid="{00000000-0005-0000-0000-000008000000}"/>
    <cellStyle name="Title" xfId="10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B39"/>
  <sheetViews>
    <sheetView tabSelected="1" workbookViewId="0">
      <pane ySplit="6" topLeftCell="A7" activePane="bottomLeft" state="frozen"/>
      <selection pane="bottomLeft"/>
    </sheetView>
  </sheetViews>
  <sheetFormatPr defaultRowHeight="15" outlineLevelRow="2" x14ac:dyDescent="0.25"/>
  <cols>
    <col min="1" max="1" width="54.28515625" style="30" bestFit="1" customWidth="1"/>
    <col min="2" max="2" width="30.42578125" style="5" bestFit="1" customWidth="1"/>
    <col min="3" max="16384" width="9.140625" style="30"/>
  </cols>
  <sheetData>
    <row r="1" spans="1:2" ht="31.5" x14ac:dyDescent="0.5">
      <c r="A1" s="44" t="s">
        <v>61</v>
      </c>
      <c r="B1" s="30"/>
    </row>
    <row r="2" spans="1:2" ht="23.25" customHeight="1" x14ac:dyDescent="0.3">
      <c r="A2" s="43" t="s">
        <v>62</v>
      </c>
      <c r="B2" s="3"/>
    </row>
    <row r="3" spans="1:2" ht="23.25" customHeight="1" x14ac:dyDescent="0.3">
      <c r="A3" s="43" t="s">
        <v>63</v>
      </c>
      <c r="B3" s="3"/>
    </row>
    <row r="4" spans="1:2" x14ac:dyDescent="0.25">
      <c r="A4" s="31"/>
      <c r="B4" s="3"/>
    </row>
    <row r="5" spans="1:2" s="45" customFormat="1" ht="22.5" x14ac:dyDescent="0.3">
      <c r="A5" s="26" t="s">
        <v>10</v>
      </c>
      <c r="B5" s="27"/>
    </row>
    <row r="6" spans="1:2" s="45" customFormat="1" ht="22.5" x14ac:dyDescent="0.3">
      <c r="A6" s="26" t="s">
        <v>64</v>
      </c>
      <c r="B6" s="27"/>
    </row>
    <row r="8" spans="1:2" outlineLevel="1" x14ac:dyDescent="0.25">
      <c r="A8" s="4" t="s">
        <v>0</v>
      </c>
    </row>
    <row r="9" spans="1:2" outlineLevel="1" x14ac:dyDescent="0.25">
      <c r="A9" s="32" t="s">
        <v>1</v>
      </c>
      <c r="B9" s="28">
        <v>25000</v>
      </c>
    </row>
    <row r="10" spans="1:2" outlineLevel="1" x14ac:dyDescent="0.25">
      <c r="A10" s="32" t="s">
        <v>2</v>
      </c>
      <c r="B10" s="28">
        <v>25000</v>
      </c>
    </row>
    <row r="11" spans="1:2" outlineLevel="1" x14ac:dyDescent="0.25">
      <c r="A11" s="32" t="s">
        <v>3</v>
      </c>
      <c r="B11" s="28">
        <v>20908</v>
      </c>
    </row>
    <row r="12" spans="1:2" outlineLevel="1" x14ac:dyDescent="0.25">
      <c r="A12" s="32" t="s">
        <v>4</v>
      </c>
      <c r="B12" s="29">
        <v>20868</v>
      </c>
    </row>
    <row r="13" spans="1:2" s="35" customFormat="1" x14ac:dyDescent="0.25">
      <c r="A13" s="33" t="s">
        <v>12</v>
      </c>
      <c r="B13" s="34">
        <f>SUM(B9:B12)</f>
        <v>91776</v>
      </c>
    </row>
    <row r="14" spans="1:2" outlineLevel="1" x14ac:dyDescent="0.25">
      <c r="A14" s="36"/>
    </row>
    <row r="15" spans="1:2" outlineLevel="1" x14ac:dyDescent="0.25">
      <c r="A15" s="6" t="s">
        <v>7</v>
      </c>
    </row>
    <row r="16" spans="1:2" outlineLevel="2" x14ac:dyDescent="0.25">
      <c r="A16" s="7" t="s">
        <v>5</v>
      </c>
    </row>
    <row r="17" spans="1:2" outlineLevel="2" x14ac:dyDescent="0.25">
      <c r="A17" s="37" t="s">
        <v>1</v>
      </c>
      <c r="B17" s="28">
        <v>22509</v>
      </c>
    </row>
    <row r="18" spans="1:2" outlineLevel="2" x14ac:dyDescent="0.25">
      <c r="A18" s="37" t="s">
        <v>2</v>
      </c>
      <c r="B18" s="28">
        <v>18481</v>
      </c>
    </row>
    <row r="19" spans="1:2" outlineLevel="2" x14ac:dyDescent="0.25">
      <c r="A19" s="37" t="s">
        <v>3</v>
      </c>
      <c r="B19" s="28">
        <v>19445</v>
      </c>
    </row>
    <row r="20" spans="1:2" outlineLevel="2" x14ac:dyDescent="0.25">
      <c r="A20" s="37" t="s">
        <v>4</v>
      </c>
      <c r="B20" s="29">
        <v>18572</v>
      </c>
    </row>
    <row r="21" spans="1:2" s="40" customFormat="1" outlineLevel="1" x14ac:dyDescent="0.25">
      <c r="A21" s="38" t="s">
        <v>5</v>
      </c>
      <c r="B21" s="39">
        <f>SUM(B17:B20)</f>
        <v>79007</v>
      </c>
    </row>
    <row r="22" spans="1:2" outlineLevel="2" x14ac:dyDescent="0.25">
      <c r="A22" s="32"/>
      <c r="B22" s="8"/>
    </row>
    <row r="23" spans="1:2" outlineLevel="2" x14ac:dyDescent="0.25">
      <c r="A23" s="7" t="s">
        <v>6</v>
      </c>
    </row>
    <row r="24" spans="1:2" outlineLevel="2" x14ac:dyDescent="0.25">
      <c r="A24" s="37" t="s">
        <v>1</v>
      </c>
      <c r="B24" s="28">
        <v>489</v>
      </c>
    </row>
    <row r="25" spans="1:2" outlineLevel="2" x14ac:dyDescent="0.25">
      <c r="A25" s="37" t="s">
        <v>2</v>
      </c>
      <c r="B25" s="28">
        <v>203</v>
      </c>
    </row>
    <row r="26" spans="1:2" outlineLevel="2" x14ac:dyDescent="0.25">
      <c r="A26" s="37" t="s">
        <v>3</v>
      </c>
      <c r="B26" s="28">
        <v>418</v>
      </c>
    </row>
    <row r="27" spans="1:2" outlineLevel="2" x14ac:dyDescent="0.25">
      <c r="A27" s="37" t="s">
        <v>4</v>
      </c>
      <c r="B27" s="29">
        <v>417</v>
      </c>
    </row>
    <row r="28" spans="1:2" s="40" customFormat="1" outlineLevel="1" x14ac:dyDescent="0.25">
      <c r="A28" s="38" t="s">
        <v>6</v>
      </c>
      <c r="B28" s="39">
        <f>SUM(B24:B27)</f>
        <v>1527</v>
      </c>
    </row>
    <row r="29" spans="1:2" outlineLevel="2" x14ac:dyDescent="0.25">
      <c r="A29" s="32"/>
      <c r="B29" s="8"/>
    </row>
    <row r="30" spans="1:2" outlineLevel="2" x14ac:dyDescent="0.25">
      <c r="A30" s="7" t="s">
        <v>8</v>
      </c>
    </row>
    <row r="31" spans="1:2" outlineLevel="2" x14ac:dyDescent="0.25">
      <c r="A31" s="37" t="s">
        <v>1</v>
      </c>
      <c r="B31" s="28">
        <v>245</v>
      </c>
    </row>
    <row r="32" spans="1:2" outlineLevel="2" x14ac:dyDescent="0.25">
      <c r="A32" s="37" t="s">
        <v>2</v>
      </c>
      <c r="B32" s="28">
        <v>203</v>
      </c>
    </row>
    <row r="33" spans="1:2" outlineLevel="2" x14ac:dyDescent="0.25">
      <c r="A33" s="37" t="s">
        <v>3</v>
      </c>
      <c r="B33" s="28">
        <v>209</v>
      </c>
    </row>
    <row r="34" spans="1:2" outlineLevel="2" x14ac:dyDescent="0.25">
      <c r="A34" s="37" t="s">
        <v>4</v>
      </c>
      <c r="B34" s="29">
        <v>417</v>
      </c>
    </row>
    <row r="35" spans="1:2" s="40" customFormat="1" outlineLevel="1" x14ac:dyDescent="0.25">
      <c r="A35" s="38" t="s">
        <v>8</v>
      </c>
      <c r="B35" s="41">
        <f>SUM(B31:B34)</f>
        <v>1074</v>
      </c>
    </row>
    <row r="36" spans="1:2" s="35" customFormat="1" x14ac:dyDescent="0.25">
      <c r="A36" s="33" t="s">
        <v>11</v>
      </c>
      <c r="B36" s="42">
        <f>SUM(B21,B28,B35)</f>
        <v>81608</v>
      </c>
    </row>
    <row r="38" spans="1:2" ht="15.75" thickBot="1" x14ac:dyDescent="0.3">
      <c r="A38" s="4" t="s">
        <v>9</v>
      </c>
      <c r="B38" s="9">
        <f>B13-SUM(B21,B28,B35)</f>
        <v>10168</v>
      </c>
    </row>
    <row r="39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/>
  </sheetViews>
  <sheetFormatPr defaultRowHeight="15" x14ac:dyDescent="0.25"/>
  <cols>
    <col min="1" max="1" width="56.5703125" bestFit="1" customWidth="1"/>
    <col min="3" max="3" width="9.42578125" style="10" bestFit="1" customWidth="1"/>
    <col min="4" max="4" width="11.7109375" style="10" bestFit="1" customWidth="1"/>
    <col min="5" max="5" width="16.28515625" bestFit="1" customWidth="1"/>
    <col min="6" max="6" width="17.140625" style="10" bestFit="1" customWidth="1"/>
    <col min="7" max="7" width="130.28515625" bestFit="1" customWidth="1"/>
  </cols>
  <sheetData>
    <row r="1" spans="1:7" ht="31.5" x14ac:dyDescent="0.5">
      <c r="A1" s="44" t="s">
        <v>13</v>
      </c>
    </row>
    <row r="3" spans="1:7" ht="18.75" x14ac:dyDescent="0.3">
      <c r="A3" s="1" t="s">
        <v>42</v>
      </c>
    </row>
    <row r="4" spans="1:7" x14ac:dyDescent="0.25">
      <c r="A4" s="11" t="s">
        <v>43</v>
      </c>
    </row>
    <row r="5" spans="1:7" x14ac:dyDescent="0.25">
      <c r="A5" s="11"/>
    </row>
    <row r="6" spans="1:7" ht="18.75" x14ac:dyDescent="0.3">
      <c r="A6" s="2" t="s">
        <v>47</v>
      </c>
      <c r="B6" s="6"/>
      <c r="C6" s="6" t="s">
        <v>46</v>
      </c>
      <c r="D6" s="12"/>
      <c r="E6" s="12" t="s">
        <v>45</v>
      </c>
    </row>
    <row r="7" spans="1:7" x14ac:dyDescent="0.25">
      <c r="A7" s="13" t="s">
        <v>48</v>
      </c>
      <c r="C7" s="13" t="s">
        <v>57</v>
      </c>
      <c r="E7" s="10" t="s">
        <v>51</v>
      </c>
    </row>
    <row r="8" spans="1:7" x14ac:dyDescent="0.25">
      <c r="A8" s="13" t="s">
        <v>49</v>
      </c>
      <c r="C8" s="13" t="s">
        <v>58</v>
      </c>
      <c r="E8" s="10" t="s">
        <v>52</v>
      </c>
    </row>
    <row r="9" spans="1:7" x14ac:dyDescent="0.25">
      <c r="A9" s="13" t="s">
        <v>50</v>
      </c>
      <c r="C9" s="13" t="s">
        <v>59</v>
      </c>
      <c r="E9" s="10" t="s">
        <v>53</v>
      </c>
    </row>
    <row r="11" spans="1:7" ht="15.75" thickBot="1" x14ac:dyDescent="0.3">
      <c r="A11" s="14" t="s">
        <v>15</v>
      </c>
      <c r="B11" s="14"/>
      <c r="C11" s="15"/>
      <c r="D11" s="15"/>
      <c r="E11" s="14"/>
      <c r="F11" s="15"/>
      <c r="G11" s="14"/>
    </row>
    <row r="12" spans="1:7" ht="16.5" thickTop="1" thickBot="1" x14ac:dyDescent="0.3">
      <c r="A12" s="16" t="s">
        <v>39</v>
      </c>
      <c r="B12" s="16" t="s">
        <v>33</v>
      </c>
      <c r="C12" s="17" t="s">
        <v>34</v>
      </c>
      <c r="D12" s="17" t="s">
        <v>35</v>
      </c>
      <c r="E12" s="16" t="s">
        <v>32</v>
      </c>
      <c r="F12" s="17" t="s">
        <v>36</v>
      </c>
      <c r="G12" s="16" t="s">
        <v>37</v>
      </c>
    </row>
    <row r="13" spans="1:7" ht="15.75" thickTop="1" x14ac:dyDescent="0.25">
      <c r="A13" s="11" t="s">
        <v>16</v>
      </c>
      <c r="B13" t="s">
        <v>17</v>
      </c>
      <c r="C13" s="18">
        <v>0.18181818181818182</v>
      </c>
      <c r="D13" s="18">
        <v>750</v>
      </c>
      <c r="E13" s="19">
        <f t="shared" ref="E13:E18" ca="1" si="0">TODAY()</f>
        <v>44834</v>
      </c>
      <c r="F13" s="10">
        <f t="shared" ref="F13:F18" si="1">ROUND(C13*D13,2)</f>
        <v>136.36000000000001</v>
      </c>
      <c r="G13" s="20" t="s">
        <v>18</v>
      </c>
    </row>
    <row r="14" spans="1:7" x14ac:dyDescent="0.25">
      <c r="A14" s="11" t="s">
        <v>19</v>
      </c>
      <c r="B14" t="s">
        <v>20</v>
      </c>
      <c r="C14" s="18">
        <v>12.2</v>
      </c>
      <c r="D14" s="18">
        <v>10</v>
      </c>
      <c r="E14" s="19">
        <f t="shared" ca="1" si="0"/>
        <v>44834</v>
      </c>
      <c r="F14" s="10">
        <f t="shared" si="1"/>
        <v>122</v>
      </c>
      <c r="G14" s="20" t="s">
        <v>21</v>
      </c>
    </row>
    <row r="15" spans="1:7" x14ac:dyDescent="0.25">
      <c r="A15" s="11" t="s">
        <v>22</v>
      </c>
      <c r="B15" t="s">
        <v>20</v>
      </c>
      <c r="C15" s="18">
        <v>12.2</v>
      </c>
      <c r="D15" s="18">
        <v>15</v>
      </c>
      <c r="E15" s="19">
        <f t="shared" ca="1" si="0"/>
        <v>44834</v>
      </c>
      <c r="F15" s="10">
        <f t="shared" si="1"/>
        <v>183</v>
      </c>
      <c r="G15" s="20" t="s">
        <v>21</v>
      </c>
    </row>
    <row r="16" spans="1:7" x14ac:dyDescent="0.25">
      <c r="A16" s="11" t="s">
        <v>23</v>
      </c>
      <c r="B16" t="s">
        <v>20</v>
      </c>
      <c r="C16" s="18"/>
      <c r="D16" s="18">
        <v>16</v>
      </c>
      <c r="E16" s="19">
        <f t="shared" ca="1" si="0"/>
        <v>44834</v>
      </c>
      <c r="F16" s="10">
        <f t="shared" si="1"/>
        <v>0</v>
      </c>
      <c r="G16" s="20"/>
    </row>
    <row r="17" spans="1:7" x14ac:dyDescent="0.25">
      <c r="A17" s="11" t="s">
        <v>24</v>
      </c>
      <c r="B17" t="s">
        <v>20</v>
      </c>
      <c r="C17" s="18">
        <v>0</v>
      </c>
      <c r="D17" s="18">
        <v>55</v>
      </c>
      <c r="E17" s="19">
        <f t="shared" ca="1" si="0"/>
        <v>44834</v>
      </c>
      <c r="F17" s="10">
        <f t="shared" si="1"/>
        <v>0</v>
      </c>
      <c r="G17" s="20"/>
    </row>
    <row r="18" spans="1:7" x14ac:dyDescent="0.25">
      <c r="A18" s="11" t="s">
        <v>25</v>
      </c>
      <c r="B18" t="s">
        <v>26</v>
      </c>
      <c r="C18" s="18">
        <v>0</v>
      </c>
      <c r="D18" s="18">
        <v>7</v>
      </c>
      <c r="E18" s="19">
        <f t="shared" ca="1" si="0"/>
        <v>44834</v>
      </c>
      <c r="F18" s="10">
        <f t="shared" si="1"/>
        <v>0</v>
      </c>
      <c r="G18" s="20"/>
    </row>
    <row r="19" spans="1:7" s="21" customFormat="1" ht="15.75" thickBot="1" x14ac:dyDescent="0.3">
      <c r="A19" s="21" t="s">
        <v>41</v>
      </c>
      <c r="C19" s="22"/>
      <c r="D19" s="22"/>
      <c r="F19" s="22">
        <f>SUM(F13:F18)</f>
        <v>441.36</v>
      </c>
    </row>
    <row r="20" spans="1:7" ht="15.75" thickTop="1" x14ac:dyDescent="0.25"/>
    <row r="21" spans="1:7" ht="15.75" thickBot="1" x14ac:dyDescent="0.3">
      <c r="A21" s="16" t="s">
        <v>38</v>
      </c>
      <c r="B21" s="16" t="s">
        <v>33</v>
      </c>
      <c r="C21" s="17" t="s">
        <v>34</v>
      </c>
      <c r="D21" s="17" t="s">
        <v>35</v>
      </c>
      <c r="E21" s="16" t="s">
        <v>32</v>
      </c>
      <c r="F21" s="17" t="s">
        <v>36</v>
      </c>
      <c r="G21" s="16" t="s">
        <v>37</v>
      </c>
    </row>
    <row r="22" spans="1:7" ht="15.75" thickTop="1" x14ac:dyDescent="0.25">
      <c r="A22" s="11" t="s">
        <v>16</v>
      </c>
      <c r="B22" t="s">
        <v>17</v>
      </c>
      <c r="C22" s="18">
        <v>0.27272727272727271</v>
      </c>
      <c r="D22" s="18">
        <v>750</v>
      </c>
      <c r="E22" s="19">
        <f t="shared" ref="E22:E27" ca="1" si="2">TODAY()</f>
        <v>44834</v>
      </c>
      <c r="F22" s="10">
        <f t="shared" ref="F22:F27" si="3">ROUND(C22*D22,2)</f>
        <v>204.55</v>
      </c>
      <c r="G22" s="20" t="s">
        <v>27</v>
      </c>
    </row>
    <row r="23" spans="1:7" x14ac:dyDescent="0.25">
      <c r="A23" s="11" t="s">
        <v>19</v>
      </c>
      <c r="B23" t="s">
        <v>20</v>
      </c>
      <c r="C23" s="18">
        <v>4.7</v>
      </c>
      <c r="D23" s="18">
        <v>10</v>
      </c>
      <c r="E23" s="19">
        <f t="shared" ca="1" si="2"/>
        <v>44834</v>
      </c>
      <c r="F23" s="10">
        <f t="shared" si="3"/>
        <v>47</v>
      </c>
      <c r="G23" s="20" t="s">
        <v>28</v>
      </c>
    </row>
    <row r="24" spans="1:7" x14ac:dyDescent="0.25">
      <c r="A24" s="11" t="s">
        <v>22</v>
      </c>
      <c r="B24" t="s">
        <v>20</v>
      </c>
      <c r="C24" s="18">
        <v>12.579999999999998</v>
      </c>
      <c r="D24" s="18">
        <v>15</v>
      </c>
      <c r="E24" s="19">
        <f t="shared" ca="1" si="2"/>
        <v>44834</v>
      </c>
      <c r="F24" s="10">
        <f t="shared" si="3"/>
        <v>188.7</v>
      </c>
      <c r="G24" s="20" t="s">
        <v>29</v>
      </c>
    </row>
    <row r="25" spans="1:7" x14ac:dyDescent="0.25">
      <c r="A25" s="11" t="s">
        <v>23</v>
      </c>
      <c r="B25" t="s">
        <v>20</v>
      </c>
      <c r="C25" s="18">
        <v>7.88</v>
      </c>
      <c r="D25" s="18">
        <v>16</v>
      </c>
      <c r="E25" s="19">
        <f t="shared" ca="1" si="2"/>
        <v>44834</v>
      </c>
      <c r="F25" s="10">
        <f t="shared" si="3"/>
        <v>126.08</v>
      </c>
      <c r="G25" s="20" t="s">
        <v>30</v>
      </c>
    </row>
    <row r="26" spans="1:7" x14ac:dyDescent="0.25">
      <c r="A26" s="11" t="s">
        <v>24</v>
      </c>
      <c r="B26" t="s">
        <v>20</v>
      </c>
      <c r="C26" s="18">
        <v>0</v>
      </c>
      <c r="D26" s="18">
        <v>55</v>
      </c>
      <c r="E26" s="19">
        <f t="shared" ca="1" si="2"/>
        <v>44834</v>
      </c>
      <c r="F26" s="10">
        <f t="shared" si="3"/>
        <v>0</v>
      </c>
      <c r="G26" s="20"/>
    </row>
    <row r="27" spans="1:7" x14ac:dyDescent="0.25">
      <c r="A27" s="11" t="s">
        <v>25</v>
      </c>
      <c r="B27" t="s">
        <v>26</v>
      </c>
      <c r="C27" s="18">
        <v>1</v>
      </c>
      <c r="D27" s="18">
        <v>7</v>
      </c>
      <c r="E27" s="19">
        <f t="shared" ca="1" si="2"/>
        <v>44834</v>
      </c>
      <c r="F27" s="10">
        <f t="shared" si="3"/>
        <v>7</v>
      </c>
      <c r="G27" s="20" t="s">
        <v>31</v>
      </c>
    </row>
    <row r="28" spans="1:7" s="21" customFormat="1" ht="15.75" thickBot="1" x14ac:dyDescent="0.3">
      <c r="A28" s="21" t="s">
        <v>40</v>
      </c>
      <c r="C28" s="22"/>
      <c r="D28" s="22"/>
      <c r="F28" s="22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/>
  </sheetViews>
  <sheetFormatPr defaultRowHeight="15" x14ac:dyDescent="0.25"/>
  <cols>
    <col min="1" max="1" width="56.5703125" bestFit="1" customWidth="1"/>
    <col min="3" max="3" width="9.42578125" style="10" bestFit="1" customWidth="1"/>
    <col min="4" max="4" width="11.7109375" style="10" bestFit="1" customWidth="1"/>
    <col min="5" max="5" width="16.28515625" bestFit="1" customWidth="1"/>
    <col min="6" max="6" width="17.140625" style="10" bestFit="1" customWidth="1"/>
    <col min="7" max="7" width="130.28515625" bestFit="1" customWidth="1"/>
  </cols>
  <sheetData>
    <row r="1" spans="1:7" ht="31.5" x14ac:dyDescent="0.5">
      <c r="A1" s="44" t="s">
        <v>14</v>
      </c>
    </row>
    <row r="3" spans="1:7" ht="18.75" x14ac:dyDescent="0.3">
      <c r="A3" s="1" t="s">
        <v>42</v>
      </c>
    </row>
    <row r="4" spans="1:7" x14ac:dyDescent="0.25">
      <c r="A4" s="11" t="s">
        <v>44</v>
      </c>
    </row>
    <row r="5" spans="1:7" x14ac:dyDescent="0.25">
      <c r="A5" s="11"/>
    </row>
    <row r="6" spans="1:7" ht="18.75" x14ac:dyDescent="0.3">
      <c r="A6" s="2" t="s">
        <v>47</v>
      </c>
      <c r="B6" s="6"/>
      <c r="C6" s="6" t="s">
        <v>46</v>
      </c>
      <c r="D6" s="12"/>
      <c r="E6" s="12" t="s">
        <v>45</v>
      </c>
    </row>
    <row r="7" spans="1:7" x14ac:dyDescent="0.25">
      <c r="A7" s="13" t="s">
        <v>48</v>
      </c>
      <c r="C7" s="13" t="s">
        <v>54</v>
      </c>
      <c r="E7" s="10" t="s">
        <v>51</v>
      </c>
    </row>
    <row r="8" spans="1:7" x14ac:dyDescent="0.25">
      <c r="A8" s="13" t="s">
        <v>60</v>
      </c>
      <c r="C8" s="13" t="s">
        <v>55</v>
      </c>
      <c r="E8" s="10" t="s">
        <v>52</v>
      </c>
    </row>
    <row r="9" spans="1:7" x14ac:dyDescent="0.25">
      <c r="A9" s="13" t="s">
        <v>50</v>
      </c>
      <c r="C9" s="13" t="s">
        <v>56</v>
      </c>
      <c r="E9" s="10" t="s">
        <v>53</v>
      </c>
    </row>
    <row r="11" spans="1:7" ht="15.75" thickBot="1" x14ac:dyDescent="0.3">
      <c r="A11" s="14" t="s">
        <v>15</v>
      </c>
      <c r="B11" s="14"/>
      <c r="C11" s="15"/>
      <c r="D11" s="15"/>
      <c r="E11" s="14"/>
      <c r="F11" s="15"/>
      <c r="G11" s="14"/>
    </row>
    <row r="12" spans="1:7" ht="16.5" thickTop="1" thickBot="1" x14ac:dyDescent="0.3">
      <c r="A12" s="16" t="s">
        <v>39</v>
      </c>
      <c r="B12" s="16" t="s">
        <v>33</v>
      </c>
      <c r="C12" s="17" t="s">
        <v>34</v>
      </c>
      <c r="D12" s="17" t="s">
        <v>35</v>
      </c>
      <c r="E12" s="16" t="s">
        <v>32</v>
      </c>
      <c r="F12" s="17" t="s">
        <v>36</v>
      </c>
      <c r="G12" s="16" t="s">
        <v>37</v>
      </c>
    </row>
    <row r="13" spans="1:7" ht="15.75" thickTop="1" x14ac:dyDescent="0.25">
      <c r="A13" s="11" t="s">
        <v>16</v>
      </c>
      <c r="B13" t="s">
        <v>17</v>
      </c>
      <c r="C13" s="23">
        <v>0.18181818181818182</v>
      </c>
      <c r="D13" s="23">
        <v>750</v>
      </c>
      <c r="E13" s="24">
        <f t="shared" ref="E13:E18" ca="1" si="0">TODAY()</f>
        <v>44834</v>
      </c>
      <c r="F13" s="10">
        <f t="shared" ref="F13:F18" si="1">ROUND(C13*D13,2)</f>
        <v>136.36000000000001</v>
      </c>
      <c r="G13" s="25" t="s">
        <v>18</v>
      </c>
    </row>
    <row r="14" spans="1:7" x14ac:dyDescent="0.25">
      <c r="A14" s="11" t="s">
        <v>19</v>
      </c>
      <c r="B14" t="s">
        <v>20</v>
      </c>
      <c r="C14" s="23">
        <v>12.2</v>
      </c>
      <c r="D14" s="23">
        <v>10</v>
      </c>
      <c r="E14" s="24">
        <f t="shared" ca="1" si="0"/>
        <v>44834</v>
      </c>
      <c r="F14" s="10">
        <f t="shared" si="1"/>
        <v>122</v>
      </c>
      <c r="G14" s="25" t="s">
        <v>21</v>
      </c>
    </row>
    <row r="15" spans="1:7" x14ac:dyDescent="0.25">
      <c r="A15" s="11" t="s">
        <v>22</v>
      </c>
      <c r="B15" t="s">
        <v>20</v>
      </c>
      <c r="C15" s="23">
        <v>12.2</v>
      </c>
      <c r="D15" s="23">
        <v>15</v>
      </c>
      <c r="E15" s="24">
        <f t="shared" ca="1" si="0"/>
        <v>44834</v>
      </c>
      <c r="F15" s="10">
        <f t="shared" si="1"/>
        <v>183</v>
      </c>
      <c r="G15" s="25" t="s">
        <v>21</v>
      </c>
    </row>
    <row r="16" spans="1:7" x14ac:dyDescent="0.25">
      <c r="A16" s="11" t="s">
        <v>23</v>
      </c>
      <c r="B16" t="s">
        <v>20</v>
      </c>
      <c r="C16" s="23"/>
      <c r="D16" s="23">
        <v>16</v>
      </c>
      <c r="E16" s="24">
        <f t="shared" ca="1" si="0"/>
        <v>44834</v>
      </c>
      <c r="F16" s="10">
        <f t="shared" si="1"/>
        <v>0</v>
      </c>
      <c r="G16" s="25"/>
    </row>
    <row r="17" spans="1:7" x14ac:dyDescent="0.25">
      <c r="A17" s="11" t="s">
        <v>24</v>
      </c>
      <c r="B17" t="s">
        <v>20</v>
      </c>
      <c r="C17" s="23">
        <v>0</v>
      </c>
      <c r="D17" s="23">
        <v>55</v>
      </c>
      <c r="E17" s="24">
        <f t="shared" ca="1" si="0"/>
        <v>44834</v>
      </c>
      <c r="F17" s="10">
        <f t="shared" si="1"/>
        <v>0</v>
      </c>
      <c r="G17" s="25"/>
    </row>
    <row r="18" spans="1:7" x14ac:dyDescent="0.25">
      <c r="A18" s="11" t="s">
        <v>25</v>
      </c>
      <c r="B18" t="s">
        <v>26</v>
      </c>
      <c r="C18" s="23">
        <v>0</v>
      </c>
      <c r="D18" s="23">
        <v>7</v>
      </c>
      <c r="E18" s="24">
        <f t="shared" ca="1" si="0"/>
        <v>44834</v>
      </c>
      <c r="F18" s="10">
        <f t="shared" si="1"/>
        <v>0</v>
      </c>
      <c r="G18" s="25"/>
    </row>
    <row r="19" spans="1:7" s="21" customFormat="1" ht="15.75" thickBot="1" x14ac:dyDescent="0.3">
      <c r="A19" s="21" t="s">
        <v>41</v>
      </c>
      <c r="C19" s="22"/>
      <c r="D19" s="22"/>
      <c r="F19" s="22">
        <f>SUM(F13:F18)</f>
        <v>441.36</v>
      </c>
    </row>
    <row r="20" spans="1:7" ht="15.75" thickTop="1" x14ac:dyDescent="0.25"/>
    <row r="21" spans="1:7" ht="15.75" thickBot="1" x14ac:dyDescent="0.3">
      <c r="A21" s="16" t="s">
        <v>38</v>
      </c>
      <c r="B21" s="16" t="s">
        <v>33</v>
      </c>
      <c r="C21" s="17" t="s">
        <v>34</v>
      </c>
      <c r="D21" s="17" t="s">
        <v>35</v>
      </c>
      <c r="E21" s="16" t="s">
        <v>32</v>
      </c>
      <c r="F21" s="17" t="s">
        <v>36</v>
      </c>
      <c r="G21" s="16" t="s">
        <v>37</v>
      </c>
    </row>
    <row r="22" spans="1:7" ht="15.75" thickTop="1" x14ac:dyDescent="0.25">
      <c r="A22" s="11" t="s">
        <v>16</v>
      </c>
      <c r="B22" t="s">
        <v>17</v>
      </c>
      <c r="C22" s="23">
        <v>0.27272727272727271</v>
      </c>
      <c r="D22" s="23">
        <v>750</v>
      </c>
      <c r="E22" s="24">
        <f t="shared" ref="E22:E27" ca="1" si="2">TODAY()</f>
        <v>44834</v>
      </c>
      <c r="F22" s="10">
        <f t="shared" ref="F22:F27" si="3">ROUND(C22*D22,2)</f>
        <v>204.55</v>
      </c>
      <c r="G22" s="25" t="s">
        <v>27</v>
      </c>
    </row>
    <row r="23" spans="1:7" x14ac:dyDescent="0.25">
      <c r="A23" s="11" t="s">
        <v>19</v>
      </c>
      <c r="B23" t="s">
        <v>20</v>
      </c>
      <c r="C23" s="23">
        <v>4.7</v>
      </c>
      <c r="D23" s="23">
        <v>10</v>
      </c>
      <c r="E23" s="24">
        <f t="shared" ca="1" si="2"/>
        <v>44834</v>
      </c>
      <c r="F23" s="10">
        <f t="shared" si="3"/>
        <v>47</v>
      </c>
      <c r="G23" s="25" t="s">
        <v>28</v>
      </c>
    </row>
    <row r="24" spans="1:7" x14ac:dyDescent="0.25">
      <c r="A24" s="11" t="s">
        <v>22</v>
      </c>
      <c r="B24" t="s">
        <v>20</v>
      </c>
      <c r="C24" s="23">
        <v>12.579999999999998</v>
      </c>
      <c r="D24" s="23">
        <v>15</v>
      </c>
      <c r="E24" s="24">
        <f t="shared" ca="1" si="2"/>
        <v>44834</v>
      </c>
      <c r="F24" s="10">
        <f t="shared" si="3"/>
        <v>188.7</v>
      </c>
      <c r="G24" s="25" t="s">
        <v>29</v>
      </c>
    </row>
    <row r="25" spans="1:7" x14ac:dyDescent="0.25">
      <c r="A25" s="11" t="s">
        <v>23</v>
      </c>
      <c r="B25" t="s">
        <v>20</v>
      </c>
      <c r="C25" s="23">
        <v>7.88</v>
      </c>
      <c r="D25" s="23">
        <v>16</v>
      </c>
      <c r="E25" s="24">
        <f t="shared" ca="1" si="2"/>
        <v>44834</v>
      </c>
      <c r="F25" s="10">
        <f t="shared" si="3"/>
        <v>126.08</v>
      </c>
      <c r="G25" s="25" t="s">
        <v>30</v>
      </c>
    </row>
    <row r="26" spans="1:7" x14ac:dyDescent="0.25">
      <c r="A26" s="11" t="s">
        <v>24</v>
      </c>
      <c r="B26" t="s">
        <v>20</v>
      </c>
      <c r="C26" s="23">
        <v>0</v>
      </c>
      <c r="D26" s="23">
        <v>55</v>
      </c>
      <c r="E26" s="24">
        <f t="shared" ca="1" si="2"/>
        <v>44834</v>
      </c>
      <c r="F26" s="10">
        <f t="shared" si="3"/>
        <v>0</v>
      </c>
      <c r="G26" s="25"/>
    </row>
    <row r="27" spans="1:7" x14ac:dyDescent="0.25">
      <c r="A27" s="11" t="s">
        <v>25</v>
      </c>
      <c r="B27" t="s">
        <v>26</v>
      </c>
      <c r="C27" s="23">
        <v>1</v>
      </c>
      <c r="D27" s="23">
        <v>7</v>
      </c>
      <c r="E27" s="24">
        <f t="shared" ca="1" si="2"/>
        <v>44834</v>
      </c>
      <c r="F27" s="10">
        <f t="shared" si="3"/>
        <v>7</v>
      </c>
      <c r="G27" s="25" t="s">
        <v>31</v>
      </c>
    </row>
    <row r="28" spans="1:7" s="21" customFormat="1" ht="15.75" thickBot="1" x14ac:dyDescent="0.3">
      <c r="A28" s="21" t="s">
        <v>40</v>
      </c>
      <c r="C28" s="22"/>
      <c r="D28" s="22"/>
      <c r="F28" s="22">
        <f>SUM(F22:F27)</f>
        <v>573.33000000000004</v>
      </c>
    </row>
    <row r="29" spans="1:7" ht="15.75" thickTop="1" x14ac:dyDescent="0.25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46D0C4-CD4B-4A7F-8406-B821AE10D8C1}"/>
</file>

<file path=customXml/itemProps2.xml><?xml version="1.0" encoding="utf-8"?>
<ds:datastoreItem xmlns:ds="http://schemas.openxmlformats.org/officeDocument/2006/customXml" ds:itemID="{AE23A5D2-B6C5-4446-BEA9-6BD8A98173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745b679f-b37d-46f9-abcd-0e62b30e1892"/>
    <ds:schemaRef ds:uri="c459205a-8efd-4ecd-a641-e6bcc479f5dd"/>
  </ds:schemaRefs>
</ds:datastoreItem>
</file>

<file path=customXml/itemProps3.xml><?xml version="1.0" encoding="utf-8"?>
<ds:datastoreItem xmlns:ds="http://schemas.openxmlformats.org/officeDocument/2006/customXml" ds:itemID="{FD207C1D-44B1-4E7A-9949-8861492CA6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2022-09-30T19:12:12Z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